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4"/>
  </bookViews>
  <sheets>
    <sheet name="Modulo 1." sheetId="1" r:id="rId1"/>
    <sheet name="Modulo 2." sheetId="2" r:id="rId2"/>
    <sheet name="Modulo 3." sheetId="3" r:id="rId3"/>
    <sheet name="Modulo 4." sheetId="4" r:id="rId4"/>
    <sheet name="Modulo 5." sheetId="5" r:id="rId5"/>
  </sheets>
  <definedNames/>
  <calcPr fullCalcOnLoad="1"/>
</workbook>
</file>

<file path=xl/sharedStrings.xml><?xml version="1.0" encoding="utf-8"?>
<sst xmlns="http://schemas.openxmlformats.org/spreadsheetml/2006/main" count="182" uniqueCount="102">
  <si>
    <t xml:space="preserve">Titolo del Master/Short Master proposto </t>
  </si>
  <si>
    <t>Al Magnifico Rettore</t>
  </si>
  <si>
    <t>MODULO FORMATIVO numero 1</t>
  </si>
  <si>
    <t>Titolo del modulo</t>
  </si>
  <si>
    <t>Docente responsabile del modulo didattico</t>
  </si>
  <si>
    <t>Tematica della lezione / attività formativa</t>
  </si>
  <si>
    <t>Docente</t>
  </si>
  <si>
    <t>Attività didattica prevista per ciascun modulo formativo</t>
  </si>
  <si>
    <t>Cognome e nome</t>
  </si>
  <si>
    <t>Qualifica, sede di afferenza e SSD</t>
  </si>
  <si>
    <t>ore per lezioni frontali</t>
  </si>
  <si>
    <t>ore per esercitazioni/laboratori</t>
  </si>
  <si>
    <t>ore di studio individuale</t>
  </si>
  <si>
    <t>ore di stage</t>
  </si>
  <si>
    <t xml:space="preserve">seminari / altre attività </t>
  </si>
  <si>
    <t>impegno totale ore</t>
  </si>
  <si>
    <t>CFU</t>
  </si>
  <si>
    <t>Totali</t>
  </si>
  <si>
    <t>MODULO FORMATIVO numero 2</t>
  </si>
  <si>
    <t>MODULO FORMATIVO numero 3</t>
  </si>
  <si>
    <t>MODULO FORMATIVO numero 4</t>
  </si>
  <si>
    <t>MODULO FORMATIVO numero 5</t>
  </si>
  <si>
    <t>Antonio Felice Uricchio</t>
  </si>
  <si>
    <t>Nicolò Carnimeo</t>
  </si>
  <si>
    <t>Porti, Retroporti e Zone Economiche Speciali</t>
  </si>
  <si>
    <t>Zone Franche e Zone Economiche Speciali</t>
  </si>
  <si>
    <t xml:space="preserve">Incentivi fiscali e sviluppo delle aree depresse: Zone Franche e Zone Economiche Speciali </t>
  </si>
  <si>
    <t xml:space="preserve">Europa, fisco differenziato e “harmful tax competition” </t>
  </si>
  <si>
    <t>Aldo Berlinguer</t>
  </si>
  <si>
    <t xml:space="preserve">Gli aiuti di Stato: tra insularità e fiscalità compensativa </t>
  </si>
  <si>
    <t xml:space="preserve">Portualità e retroportualità: le ZES in Italia </t>
  </si>
  <si>
    <t xml:space="preserve">Tributi, depositi e Zone Franche Doganali </t>
  </si>
  <si>
    <t>Porti, fisco e logistica</t>
  </si>
  <si>
    <t>Porti, fisco e ambiente</t>
  </si>
  <si>
    <t>Porti a confronto</t>
  </si>
  <si>
    <t xml:space="preserve">I porti di Napoli e Salerno ed il piano strategico della ZES campana </t>
  </si>
  <si>
    <t xml:space="preserve">Il porto di Gioia Tauro: tra zona franca e ZES </t>
  </si>
  <si>
    <t xml:space="preserve">La leva fiscale: strumento per il rilancio delle aree portuali </t>
  </si>
  <si>
    <t xml:space="preserve">Gestione ambientale e disciplina dei rifiuti nelle aree portuali e retroportuali </t>
  </si>
  <si>
    <t xml:space="preserve">Le zone franche per il recupero delle aree colpite da distastro ambientale </t>
  </si>
  <si>
    <t>Ecologia, simbiosi industriale, green e circular economy</t>
  </si>
  <si>
    <t>Ugo Patroni Griffi</t>
  </si>
  <si>
    <t>Sergio Prete</t>
  </si>
  <si>
    <t>Pietro Spirito</t>
  </si>
  <si>
    <t>Domenico Bagalà</t>
  </si>
  <si>
    <t>Giulia Chironi</t>
  </si>
  <si>
    <t xml:space="preserve">Zone Franche e Zone Economiche Speciali: casi di successo </t>
  </si>
  <si>
    <t>Nicola Fortunato</t>
  </si>
  <si>
    <t>Giuseppe Coco</t>
  </si>
  <si>
    <t>Raffaele Lagravinese</t>
  </si>
  <si>
    <t>Diritto del mare</t>
  </si>
  <si>
    <t>Economia dei trasporti</t>
  </si>
  <si>
    <t>dott. Vito Felice Uricchio - Direttore Istituto di Ricerca sulle Acque - CNR</t>
  </si>
  <si>
    <t>prof. Antonio Felice Uricchio - Università degli Studi di Bari Aldo Moro</t>
  </si>
  <si>
    <t>prof. Aldo Berlinguer - Università degli Studi di Cagliari</t>
  </si>
  <si>
    <t>prof. Ugo Patroni Griffi - Presidente dell'Autorità Portuale del Mar Adriatico Meridionale</t>
  </si>
  <si>
    <t>prof. Angela Stefania Bergantino - Università degli Studi di Bari</t>
  </si>
  <si>
    <t>Notarnicola-Uricchio V.F.</t>
  </si>
  <si>
    <t>Salvatore Giuffrè</t>
  </si>
  <si>
    <t>Ammiraglio</t>
  </si>
  <si>
    <t xml:space="preserve">Gestione dei traffici illeciti dei rifiuti e controlli nei porti  </t>
  </si>
  <si>
    <t>V.F. Uricchio</t>
  </si>
  <si>
    <t>Il telerilevamento per la gestione portuale</t>
  </si>
  <si>
    <t>Carmine Massarelli</t>
  </si>
  <si>
    <t>Professore Ordinario Università degli Studi di Bari Aldo Moro -  IUS/12</t>
  </si>
  <si>
    <t>Professore Ordinario Università degli Studi di Cagliari - IUS/02</t>
  </si>
  <si>
    <t>Professore aggregato Università degli Studi di Bari - IUS/12</t>
  </si>
  <si>
    <t>Professore ordinario dell’Università degli Studi di Bari Aldo Moro SECS-P/013; Professore Ordinario Università degli Studi di Bari Aldo Moro -  IUS/12</t>
  </si>
  <si>
    <t xml:space="preserve">Direttore IRSA - Consiglio Nazionale delle Ricerche </t>
  </si>
  <si>
    <t>Presidente Autorità di Sistema Portuale del Mar Adriatico Meridionale; professore ordinario dell’Università degli Studi di Bari Aldo Moro - IUS /04</t>
  </si>
  <si>
    <t>Presidente Autorità di Sistema Portuale del Mar Ionio; professore a contratto dell’Università degli Studi di Bari Aldo Moro - SECS-P/08</t>
  </si>
  <si>
    <t>Presidente dell’Autorità di Sistema Portuale del Mar Tirreno Centrale</t>
  </si>
  <si>
    <t>Ricercatore a tempo determinato Università degli Studi di Bari Aldo Moro - SECS/P01</t>
  </si>
  <si>
    <t>Professore Ordinario Università degli Studi di Bari Aldo Moro - SECS P/01</t>
  </si>
  <si>
    <t>Tecnologo IRSA - Consiglio Nazionale delle Ricerche</t>
  </si>
  <si>
    <t xml:space="preserve">I modelli di gestione portuale: un confronto tra Italia e Paesi europei </t>
  </si>
  <si>
    <t>Michele Aciar</t>
  </si>
  <si>
    <t xml:space="preserve">I porti e gli interporti: la logistica al servizio dello sviluppo dei porti </t>
  </si>
  <si>
    <t>Luca Sisto</t>
  </si>
  <si>
    <t>Confitarma</t>
  </si>
  <si>
    <t>Il settore marittimo e l'interazione con i porti</t>
  </si>
  <si>
    <t>Infrastrutture portuali e servizi: aspetti gestionali e regolatori</t>
  </si>
  <si>
    <t>Angela Stefania Bergantino</t>
  </si>
  <si>
    <t>Università degli Studi di Bari (SECS-P06)</t>
  </si>
  <si>
    <t xml:space="preserve">Kôhne Logistics University (Professore) </t>
  </si>
  <si>
    <t>Ivano Russo/Alberto Milotti</t>
  </si>
  <si>
    <t>Confetra/Consorzio ZAILOG</t>
  </si>
  <si>
    <t>Porti, fisco e ambiente: un trinomio inscindibile</t>
  </si>
  <si>
    <t>Vera Corbelli - Daniela Pappadà</t>
  </si>
  <si>
    <t>Commissario Straordinario per gli interventi urgenti di bonifica, ambientalizzazione e riqualificazione di Taranto - Avvocato e dottore di ricerca</t>
  </si>
  <si>
    <t>Avvocato e dottore di ricerca - Università degli Studi di Bari</t>
  </si>
  <si>
    <t>Tito Vespasiani</t>
  </si>
  <si>
    <t>Segretario Generale - Autorità di Sistema Portuale del Mar Adriatico Meridionale</t>
  </si>
  <si>
    <t>La riforma del sistema portuale. Zone Franche e Zone Economiche Speciali al servizio dei porti</t>
  </si>
  <si>
    <t>Alessandro Panaro</t>
  </si>
  <si>
    <t>SRM</t>
  </si>
  <si>
    <t>Concessioni e lavoro nei porti</t>
  </si>
  <si>
    <t>Argomento da definire</t>
  </si>
  <si>
    <t xml:space="preserve">Ricercatore - Università degli Studi di Bari Aldo Moro </t>
  </si>
  <si>
    <r>
      <t>Il porto di Bari e le iniziative dell’AdSP del Mar Adriatico Meridionale per la ZES Adriatica: l</t>
    </r>
    <r>
      <rPr>
        <i/>
        <sz val="11"/>
        <rFont val="Calibri"/>
        <family val="2"/>
      </rPr>
      <t>a blue economy</t>
    </r>
  </si>
  <si>
    <r>
      <t xml:space="preserve">Il porto di Taranto e le iniziative dell’AdSP del Mar Ionio nella ZES interregionale: il </t>
    </r>
    <r>
      <rPr>
        <i/>
        <sz val="11"/>
        <rFont val="Calibri"/>
        <family val="2"/>
      </rPr>
      <t xml:space="preserve">Future Port Innovation Hub e </t>
    </r>
    <r>
      <rPr>
        <sz val="11"/>
        <rFont val="Calibri"/>
        <family val="2"/>
      </rPr>
      <t xml:space="preserve">il </t>
    </r>
    <r>
      <rPr>
        <i/>
        <sz val="11"/>
        <rFont val="Calibri"/>
        <family val="2"/>
      </rPr>
      <t>green ship recycling</t>
    </r>
  </si>
  <si>
    <r>
      <t xml:space="preserve">Esperienze estere e </t>
    </r>
    <r>
      <rPr>
        <i/>
        <sz val="11"/>
        <rFont val="Calibri"/>
        <family val="2"/>
      </rPr>
      <t xml:space="preserve">best practice </t>
    </r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</si>
</sst>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  <numFmt numFmtId="173" formatCode="&quot;Sì&quot;;&quot;Sì&quot;;&quot;No&quot;"/>
    <numFmt numFmtId="174" formatCode="&quot;Vero&quot;;&quot;Vero&quot;;&quot;Falso&quot;"/>
    <numFmt numFmtId="175" formatCode="&quot;Attivo&quot;;&quot;Attivo&quot;;&quot;Inattivo&quot;"/>
    <numFmt numFmtId="176" formatCode="[$€-2]\ #.##000_);[Red]\([$€-2]\ #.##000\)"/>
    <numFmt numFmtId="177" formatCode="&quot;Attivo&quot;;&quot;Attivo&quot;;&quot;Disattivo&quot;"/>
  </numFmts>
  <fonts count="49">
    <font>
      <sz val="11"/>
      <color theme="1"/>
      <name val="Calibri"/>
      <family val="2"/>
    </font>
    <font>
      <sz val="11"/>
      <color indexed="8"/>
      <name val="Calibri"/>
      <family val="0"/>
    </font>
    <font>
      <sz val="11"/>
      <name val="Calibri"/>
      <family val="2"/>
    </font>
    <font>
      <i/>
      <sz val="11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libri Light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b/>
      <sz val="14"/>
      <name val="Calibri"/>
      <family val="2"/>
    </font>
    <font>
      <b/>
      <sz val="10"/>
      <name val="Calibri"/>
      <family val="2"/>
    </font>
    <font>
      <b/>
      <sz val="11"/>
      <color indexed="10"/>
      <name val="Calibri"/>
      <family val="2"/>
    </font>
    <font>
      <b/>
      <sz val="14"/>
      <color indexed="56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14"/>
      <color theme="3" tint="-0.4999699890613556"/>
      <name val="Calibri"/>
      <family val="2"/>
    </font>
    <font>
      <b/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8">
    <xf numFmtId="0" fontId="0" fillId="0" borderId="0" xfId="0" applyFont="1" applyAlignment="1">
      <alignment/>
    </xf>
    <xf numFmtId="3" fontId="22" fillId="0" borderId="10" xfId="0" applyNumberFormat="1" applyFont="1" applyBorder="1" applyAlignment="1">
      <alignment horizontal="center" vertical="center"/>
    </xf>
    <xf numFmtId="1" fontId="22" fillId="0" borderId="10" xfId="0" applyNumberFormat="1" applyFont="1" applyBorder="1" applyAlignment="1" applyProtection="1">
      <alignment horizontal="center" vertical="center"/>
      <protection/>
    </xf>
    <xf numFmtId="0" fontId="0" fillId="0" borderId="1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 applyProtection="1">
      <alignment horizontal="center" vertical="center"/>
      <protection locked="0"/>
    </xf>
    <xf numFmtId="1" fontId="2" fillId="0" borderId="10" xfId="0" applyNumberFormat="1" applyFont="1" applyBorder="1" applyAlignment="1">
      <alignment horizontal="center" vertical="center"/>
    </xf>
    <xf numFmtId="172" fontId="2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 wrapText="1"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3" xfId="0" applyFont="1" applyBorder="1" applyAlignment="1">
      <alignment wrapText="1"/>
    </xf>
    <xf numFmtId="0" fontId="22" fillId="0" borderId="0" xfId="0" applyFont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2" fontId="22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horizontal="justify" wrapText="1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1" fontId="46" fillId="0" borderId="10" xfId="0" applyNumberFormat="1" applyFont="1" applyFill="1" applyBorder="1" applyAlignment="1" applyProtection="1">
      <alignment horizontal="center" vertical="center"/>
      <protection/>
    </xf>
    <xf numFmtId="1" fontId="0" fillId="0" borderId="10" xfId="0" applyNumberFormat="1" applyFont="1" applyFill="1" applyBorder="1" applyAlignment="1">
      <alignment horizontal="center" vertical="center"/>
    </xf>
    <xf numFmtId="172" fontId="0" fillId="0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33" borderId="1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1" fontId="22" fillId="0" borderId="10" xfId="0" applyNumberFormat="1" applyFont="1" applyFill="1" applyBorder="1" applyAlignment="1" applyProtection="1">
      <alignment horizontal="center" vertical="center"/>
      <protection/>
    </xf>
    <xf numFmtId="1" fontId="2" fillId="0" borderId="10" xfId="0" applyNumberFormat="1" applyFont="1" applyFill="1" applyBorder="1" applyAlignment="1">
      <alignment horizontal="center" vertical="center"/>
    </xf>
    <xf numFmtId="172" fontId="2" fillId="0" borderId="10" xfId="0" applyNumberFormat="1" applyFont="1" applyFill="1" applyBorder="1" applyAlignment="1">
      <alignment horizontal="center" vertical="center"/>
    </xf>
    <xf numFmtId="0" fontId="2" fillId="0" borderId="14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wrapText="1"/>
    </xf>
    <xf numFmtId="0" fontId="0" fillId="0" borderId="12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3" xfId="0" applyFont="1" applyFill="1" applyBorder="1" applyAlignment="1">
      <alignment wrapText="1"/>
    </xf>
    <xf numFmtId="0" fontId="43" fillId="0" borderId="0" xfId="0" applyFont="1" applyFill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justify" vertical="center"/>
    </xf>
    <xf numFmtId="0" fontId="37" fillId="0" borderId="0" xfId="0" applyFont="1" applyFill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/>
    </xf>
    <xf numFmtId="3" fontId="46" fillId="0" borderId="10" xfId="0" applyNumberFormat="1" applyFont="1" applyFill="1" applyBorder="1" applyAlignment="1">
      <alignment horizontal="center" vertical="center"/>
    </xf>
    <xf numFmtId="3" fontId="22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2" fontId="46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wrapText="1"/>
    </xf>
    <xf numFmtId="0" fontId="37" fillId="0" borderId="0" xfId="0" applyFont="1" applyFill="1" applyAlignment="1">
      <alignment/>
    </xf>
    <xf numFmtId="0" fontId="2" fillId="0" borderId="10" xfId="0" applyFont="1" applyBorder="1" applyAlignment="1">
      <alignment horizontal="justify" vertical="center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3" fillId="0" borderId="10" xfId="0" applyFont="1" applyBorder="1" applyAlignment="1">
      <alignment horizontal="center" vertical="center"/>
    </xf>
    <xf numFmtId="0" fontId="22" fillId="0" borderId="15" xfId="0" applyFont="1" applyBorder="1" applyAlignment="1" applyProtection="1">
      <alignment horizontal="center" vertical="center" wrapText="1"/>
      <protection locked="0"/>
    </xf>
    <xf numFmtId="0" fontId="22" fillId="0" borderId="16" xfId="0" applyFont="1" applyBorder="1" applyAlignment="1" applyProtection="1">
      <alignment horizontal="center" vertical="center" wrapText="1"/>
      <protection locked="0"/>
    </xf>
    <xf numFmtId="0" fontId="22" fillId="0" borderId="10" xfId="0" applyFont="1" applyBorder="1" applyAlignment="1" applyProtection="1">
      <alignment horizontal="center" vertical="center" wrapText="1"/>
      <protection locked="0"/>
    </xf>
    <xf numFmtId="0" fontId="24" fillId="34" borderId="17" xfId="0" applyFont="1" applyFill="1" applyBorder="1" applyAlignment="1" applyProtection="1">
      <alignment horizontal="center" vertical="center"/>
      <protection locked="0"/>
    </xf>
    <xf numFmtId="0" fontId="24" fillId="34" borderId="18" xfId="0" applyFont="1" applyFill="1" applyBorder="1" applyAlignment="1" applyProtection="1">
      <alignment horizontal="center" vertical="center"/>
      <protection locked="0"/>
    </xf>
    <xf numFmtId="0" fontId="24" fillId="34" borderId="19" xfId="0" applyFont="1" applyFill="1" applyBorder="1" applyAlignment="1" applyProtection="1">
      <alignment horizontal="center" vertical="center"/>
      <protection locked="0"/>
    </xf>
    <xf numFmtId="0" fontId="43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47" fillId="0" borderId="10" xfId="0" applyFont="1" applyFill="1" applyBorder="1" applyAlignment="1">
      <alignment horizontal="center" vertical="center"/>
    </xf>
    <xf numFmtId="0" fontId="43" fillId="0" borderId="15" xfId="0" applyFont="1" applyFill="1" applyBorder="1" applyAlignment="1" applyProtection="1">
      <alignment horizontal="center" vertical="center" wrapText="1"/>
      <protection locked="0"/>
    </xf>
    <xf numFmtId="0" fontId="43" fillId="0" borderId="16" xfId="0" applyFont="1" applyFill="1" applyBorder="1" applyAlignment="1" applyProtection="1">
      <alignment horizontal="center" vertical="center" wrapText="1"/>
      <protection locked="0"/>
    </xf>
    <xf numFmtId="0" fontId="43" fillId="0" borderId="10" xfId="0" applyFont="1" applyFill="1" applyBorder="1" applyAlignment="1" applyProtection="1">
      <alignment horizontal="center" vertical="center" wrapText="1"/>
      <protection locked="0"/>
    </xf>
    <xf numFmtId="0" fontId="48" fillId="0" borderId="17" xfId="0" applyFont="1" applyFill="1" applyBorder="1" applyAlignment="1" applyProtection="1">
      <alignment horizontal="center" vertical="center"/>
      <protection locked="0"/>
    </xf>
    <xf numFmtId="0" fontId="48" fillId="0" borderId="18" xfId="0" applyFont="1" applyFill="1" applyBorder="1" applyAlignment="1" applyProtection="1">
      <alignment horizontal="center" vertical="center"/>
      <protection locked="0"/>
    </xf>
    <xf numFmtId="0" fontId="48" fillId="0" borderId="19" xfId="0" applyFont="1" applyFill="1" applyBorder="1" applyAlignment="1" applyProtection="1">
      <alignment horizontal="center" vertical="center"/>
      <protection locked="0"/>
    </xf>
    <xf numFmtId="0" fontId="22" fillId="35" borderId="10" xfId="0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200025</xdr:colOff>
      <xdr:row>2</xdr:row>
      <xdr:rowOff>66675</xdr:rowOff>
    </xdr:from>
    <xdr:to>
      <xdr:col>1</xdr:col>
      <xdr:colOff>2352675</xdr:colOff>
      <xdr:row>2</xdr:row>
      <xdr:rowOff>819150</xdr:rowOff>
    </xdr:to>
    <xdr:pic>
      <xdr:nvPicPr>
        <xdr:cNvPr id="1" name="Immagine 2" descr="logoUNIBA_CMY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447675"/>
          <a:ext cx="21526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190500</xdr:colOff>
      <xdr:row>2</xdr:row>
      <xdr:rowOff>38100</xdr:rowOff>
    </xdr:from>
    <xdr:to>
      <xdr:col>1</xdr:col>
      <xdr:colOff>2343150</xdr:colOff>
      <xdr:row>2</xdr:row>
      <xdr:rowOff>790575</xdr:rowOff>
    </xdr:to>
    <xdr:pic>
      <xdr:nvPicPr>
        <xdr:cNvPr id="1" name="Immagine 2" descr="logoUNIBA_CMY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19100"/>
          <a:ext cx="21526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228600</xdr:colOff>
      <xdr:row>2</xdr:row>
      <xdr:rowOff>9525</xdr:rowOff>
    </xdr:from>
    <xdr:to>
      <xdr:col>1</xdr:col>
      <xdr:colOff>2381250</xdr:colOff>
      <xdr:row>2</xdr:row>
      <xdr:rowOff>762000</xdr:rowOff>
    </xdr:to>
    <xdr:pic>
      <xdr:nvPicPr>
        <xdr:cNvPr id="1" name="Immagine 2" descr="logoUNIBA_CMY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390525"/>
          <a:ext cx="21526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190500</xdr:colOff>
      <xdr:row>2</xdr:row>
      <xdr:rowOff>38100</xdr:rowOff>
    </xdr:from>
    <xdr:to>
      <xdr:col>1</xdr:col>
      <xdr:colOff>2343150</xdr:colOff>
      <xdr:row>2</xdr:row>
      <xdr:rowOff>790575</xdr:rowOff>
    </xdr:to>
    <xdr:pic>
      <xdr:nvPicPr>
        <xdr:cNvPr id="2" name="Immagine 2" descr="logoUNIBA_CMY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19100"/>
          <a:ext cx="21526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1</xdr:row>
      <xdr:rowOff>152400</xdr:rowOff>
    </xdr:from>
    <xdr:to>
      <xdr:col>1</xdr:col>
      <xdr:colOff>2428875</xdr:colOff>
      <xdr:row>2</xdr:row>
      <xdr:rowOff>866775</xdr:rowOff>
    </xdr:to>
    <xdr:pic>
      <xdr:nvPicPr>
        <xdr:cNvPr id="1" name="Immagine 4" descr="logoUNIBA_CMY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342900"/>
          <a:ext cx="23526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1</xdr:row>
      <xdr:rowOff>152400</xdr:rowOff>
    </xdr:from>
    <xdr:to>
      <xdr:col>1</xdr:col>
      <xdr:colOff>2524125</xdr:colOff>
      <xdr:row>3</xdr:row>
      <xdr:rowOff>38100</xdr:rowOff>
    </xdr:to>
    <xdr:pic>
      <xdr:nvPicPr>
        <xdr:cNvPr id="1" name="Immagine 1" descr="logoUNIBA_CMY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342900"/>
          <a:ext cx="24479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2"/>
  <sheetViews>
    <sheetView zoomScalePageLayoutView="0" workbookViewId="0" topLeftCell="A1">
      <selection activeCell="A1" sqref="A1:IV16384"/>
    </sheetView>
  </sheetViews>
  <sheetFormatPr defaultColWidth="8.8515625" defaultRowHeight="15"/>
  <cols>
    <col min="1" max="1" width="4.8515625" style="9" customWidth="1"/>
    <col min="2" max="2" width="39.28125" style="23" customWidth="1"/>
    <col min="3" max="3" width="23.421875" style="9" customWidth="1"/>
    <col min="4" max="4" width="19.8515625" style="9" customWidth="1"/>
    <col min="5" max="5" width="11.28125" style="9" customWidth="1"/>
    <col min="6" max="6" width="12.00390625" style="9" customWidth="1"/>
    <col min="7" max="7" width="11.7109375" style="9" customWidth="1"/>
    <col min="8" max="8" width="10.00390625" style="9" customWidth="1"/>
    <col min="9" max="9" width="10.28125" style="9" customWidth="1"/>
    <col min="10" max="15" width="8.8515625" style="9" customWidth="1"/>
    <col min="16" max="16" width="23.00390625" style="9" customWidth="1"/>
    <col min="17" max="16384" width="8.8515625" style="9" customWidth="1"/>
  </cols>
  <sheetData>
    <row r="2" spans="2:3" ht="15">
      <c r="B2" s="10"/>
      <c r="C2" s="11"/>
    </row>
    <row r="3" spans="1:12" ht="69.75" customHeight="1">
      <c r="A3" s="12"/>
      <c r="B3" s="13"/>
      <c r="C3" s="14" t="s">
        <v>0</v>
      </c>
      <c r="D3" s="68" t="s">
        <v>24</v>
      </c>
      <c r="E3" s="68"/>
      <c r="F3" s="68"/>
      <c r="G3" s="69" t="s">
        <v>1</v>
      </c>
      <c r="H3" s="69"/>
      <c r="I3" s="69"/>
      <c r="J3" s="69"/>
      <c r="K3" s="69"/>
      <c r="L3" s="12"/>
    </row>
    <row r="4" spans="2:11" ht="42" customHeight="1">
      <c r="B4" s="70" t="s">
        <v>2</v>
      </c>
      <c r="C4" s="15" t="s">
        <v>3</v>
      </c>
      <c r="D4" s="72" t="s">
        <v>25</v>
      </c>
      <c r="E4" s="72"/>
      <c r="F4" s="72"/>
      <c r="G4" s="72"/>
      <c r="H4" s="72"/>
      <c r="I4" s="72"/>
      <c r="J4" s="72"/>
      <c r="K4" s="72"/>
    </row>
    <row r="5" spans="2:11" ht="33.75" customHeight="1">
      <c r="B5" s="71"/>
      <c r="C5" s="16" t="s">
        <v>4</v>
      </c>
      <c r="D5" s="73" t="s">
        <v>53</v>
      </c>
      <c r="E5" s="74"/>
      <c r="F5" s="74"/>
      <c r="G5" s="74"/>
      <c r="H5" s="74"/>
      <c r="I5" s="74"/>
      <c r="J5" s="74"/>
      <c r="K5" s="75"/>
    </row>
    <row r="6" spans="2:11" s="4" customFormat="1" ht="30.75" customHeight="1">
      <c r="B6" s="66" t="s">
        <v>5</v>
      </c>
      <c r="C6" s="67" t="s">
        <v>6</v>
      </c>
      <c r="D6" s="67"/>
      <c r="E6" s="66" t="s">
        <v>7</v>
      </c>
      <c r="F6" s="66"/>
      <c r="G6" s="66"/>
      <c r="H6" s="66"/>
      <c r="I6" s="66"/>
      <c r="J6" s="15"/>
      <c r="K6" s="17"/>
    </row>
    <row r="7" spans="2:13" s="4" customFormat="1" ht="43.5" customHeight="1">
      <c r="B7" s="66"/>
      <c r="C7" s="18" t="s">
        <v>8</v>
      </c>
      <c r="D7" s="18" t="s">
        <v>9</v>
      </c>
      <c r="E7" s="18" t="s">
        <v>10</v>
      </c>
      <c r="F7" s="18" t="s">
        <v>11</v>
      </c>
      <c r="G7" s="18" t="s">
        <v>12</v>
      </c>
      <c r="H7" s="18" t="s">
        <v>13</v>
      </c>
      <c r="I7" s="18" t="s">
        <v>14</v>
      </c>
      <c r="J7" s="18" t="s">
        <v>15</v>
      </c>
      <c r="K7" s="17" t="s">
        <v>16</v>
      </c>
      <c r="M7" s="19"/>
    </row>
    <row r="8" spans="2:11" s="4" customFormat="1" ht="60">
      <c r="B8" s="24" t="s">
        <v>26</v>
      </c>
      <c r="C8" s="18" t="s">
        <v>22</v>
      </c>
      <c r="D8" s="18" t="s">
        <v>64</v>
      </c>
      <c r="E8" s="6">
        <v>3</v>
      </c>
      <c r="F8" s="6">
        <v>2</v>
      </c>
      <c r="G8" s="2">
        <v>2</v>
      </c>
      <c r="H8" s="6"/>
      <c r="I8" s="6"/>
      <c r="J8" s="7">
        <v>7</v>
      </c>
      <c r="K8" s="8">
        <f>J8/25</f>
        <v>0.28</v>
      </c>
    </row>
    <row r="9" spans="2:11" s="4" customFormat="1" ht="60">
      <c r="B9" s="24" t="s">
        <v>27</v>
      </c>
      <c r="C9" s="17" t="s">
        <v>28</v>
      </c>
      <c r="D9" s="18" t="s">
        <v>65</v>
      </c>
      <c r="E9" s="6">
        <v>3</v>
      </c>
      <c r="F9" s="6">
        <v>1</v>
      </c>
      <c r="G9" s="2">
        <v>1</v>
      </c>
      <c r="H9" s="6"/>
      <c r="I9" s="6"/>
      <c r="J9" s="7">
        <v>5</v>
      </c>
      <c r="K9" s="8">
        <f>J9/25</f>
        <v>0.2</v>
      </c>
    </row>
    <row r="10" spans="2:11" s="4" customFormat="1" ht="60">
      <c r="B10" s="24" t="s">
        <v>29</v>
      </c>
      <c r="C10" s="25" t="s">
        <v>47</v>
      </c>
      <c r="D10" s="26" t="s">
        <v>66</v>
      </c>
      <c r="E10" s="6">
        <v>2</v>
      </c>
      <c r="F10" s="6">
        <v>1</v>
      </c>
      <c r="G10" s="2">
        <v>1</v>
      </c>
      <c r="H10" s="6"/>
      <c r="I10" s="6"/>
      <c r="J10" s="7">
        <v>4</v>
      </c>
      <c r="K10" s="8">
        <f>J10/25</f>
        <v>0.16</v>
      </c>
    </row>
    <row r="11" spans="2:11" s="4" customFormat="1" ht="75">
      <c r="B11" s="24" t="s">
        <v>46</v>
      </c>
      <c r="C11" s="17" t="s">
        <v>49</v>
      </c>
      <c r="D11" s="18" t="s">
        <v>72</v>
      </c>
      <c r="E11" s="6">
        <v>2</v>
      </c>
      <c r="F11" s="6">
        <v>1</v>
      </c>
      <c r="G11" s="2">
        <v>1</v>
      </c>
      <c r="H11" s="6"/>
      <c r="I11" s="6"/>
      <c r="J11" s="7">
        <v>4</v>
      </c>
      <c r="K11" s="8">
        <f>J11/25</f>
        <v>0.16</v>
      </c>
    </row>
    <row r="12" spans="2:12" ht="43.5" customHeight="1">
      <c r="B12" s="20"/>
      <c r="C12" s="21"/>
      <c r="D12" s="15" t="s">
        <v>17</v>
      </c>
      <c r="E12" s="1">
        <f aca="true" t="shared" si="0" ref="E12:K12">SUM(E8:E11)</f>
        <v>10</v>
      </c>
      <c r="F12" s="1">
        <f t="shared" si="0"/>
        <v>5</v>
      </c>
      <c r="G12" s="1">
        <f t="shared" si="0"/>
        <v>5</v>
      </c>
      <c r="H12" s="1">
        <f t="shared" si="0"/>
        <v>0</v>
      </c>
      <c r="I12" s="1">
        <f t="shared" si="0"/>
        <v>0</v>
      </c>
      <c r="J12" s="1">
        <f t="shared" si="0"/>
        <v>20</v>
      </c>
      <c r="K12" s="22">
        <f t="shared" si="0"/>
        <v>0.8</v>
      </c>
      <c r="L12" s="12"/>
    </row>
  </sheetData>
  <sheetProtection/>
  <mergeCells count="8">
    <mergeCell ref="B6:B7"/>
    <mergeCell ref="C6:D6"/>
    <mergeCell ref="E6:I6"/>
    <mergeCell ref="D3:F3"/>
    <mergeCell ref="G3:K3"/>
    <mergeCell ref="B4:B5"/>
    <mergeCell ref="D4:K4"/>
    <mergeCell ref="D5:K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14"/>
  <sheetViews>
    <sheetView zoomScalePageLayoutView="0" workbookViewId="0" topLeftCell="A7">
      <selection activeCell="D9" sqref="D9"/>
    </sheetView>
  </sheetViews>
  <sheetFormatPr defaultColWidth="8.8515625" defaultRowHeight="15"/>
  <cols>
    <col min="1" max="1" width="4.8515625" style="9" customWidth="1"/>
    <col min="2" max="2" width="39.28125" style="23" customWidth="1"/>
    <col min="3" max="3" width="23.421875" style="9" customWidth="1"/>
    <col min="4" max="4" width="19.8515625" style="9" customWidth="1"/>
    <col min="5" max="5" width="11.28125" style="9" customWidth="1"/>
    <col min="6" max="6" width="12.00390625" style="9" customWidth="1"/>
    <col min="7" max="7" width="11.7109375" style="9" customWidth="1"/>
    <col min="8" max="8" width="10.00390625" style="9" customWidth="1"/>
    <col min="9" max="9" width="10.28125" style="9" customWidth="1"/>
    <col min="10" max="15" width="8.8515625" style="9" customWidth="1"/>
    <col min="16" max="16" width="23.00390625" style="9" customWidth="1"/>
    <col min="17" max="16384" width="8.8515625" style="9" customWidth="1"/>
  </cols>
  <sheetData>
    <row r="2" spans="2:3" ht="15">
      <c r="B2" s="10"/>
      <c r="C2" s="11"/>
    </row>
    <row r="3" spans="1:12" ht="69.75" customHeight="1">
      <c r="A3" s="12"/>
      <c r="B3" s="13"/>
      <c r="C3" s="14" t="s">
        <v>0</v>
      </c>
      <c r="D3" s="68" t="s">
        <v>24</v>
      </c>
      <c r="E3" s="68"/>
      <c r="F3" s="68"/>
      <c r="G3" s="69" t="s">
        <v>1</v>
      </c>
      <c r="H3" s="69"/>
      <c r="I3" s="69"/>
      <c r="J3" s="69"/>
      <c r="K3" s="69"/>
      <c r="L3" s="12"/>
    </row>
    <row r="4" spans="2:11" ht="42" customHeight="1">
      <c r="B4" s="70" t="s">
        <v>18</v>
      </c>
      <c r="C4" s="15" t="s">
        <v>3</v>
      </c>
      <c r="D4" s="72" t="s">
        <v>32</v>
      </c>
      <c r="E4" s="72"/>
      <c r="F4" s="72"/>
      <c r="G4" s="72"/>
      <c r="H4" s="72"/>
      <c r="I4" s="72"/>
      <c r="J4" s="72"/>
      <c r="K4" s="72"/>
    </row>
    <row r="5" spans="2:11" ht="33.75" customHeight="1">
      <c r="B5" s="71"/>
      <c r="C5" s="16" t="s">
        <v>4</v>
      </c>
      <c r="D5" s="73" t="s">
        <v>54</v>
      </c>
      <c r="E5" s="74"/>
      <c r="F5" s="74"/>
      <c r="G5" s="74"/>
      <c r="H5" s="74"/>
      <c r="I5" s="74"/>
      <c r="J5" s="74"/>
      <c r="K5" s="75"/>
    </row>
    <row r="6" spans="2:11" s="4" customFormat="1" ht="30.75" customHeight="1">
      <c r="B6" s="66" t="s">
        <v>5</v>
      </c>
      <c r="C6" s="67" t="s">
        <v>6</v>
      </c>
      <c r="D6" s="67"/>
      <c r="E6" s="66" t="s">
        <v>7</v>
      </c>
      <c r="F6" s="66"/>
      <c r="G6" s="66"/>
      <c r="H6" s="66"/>
      <c r="I6" s="66"/>
      <c r="J6" s="15"/>
      <c r="K6" s="17"/>
    </row>
    <row r="7" spans="2:13" s="4" customFormat="1" ht="43.5" customHeight="1">
      <c r="B7" s="66"/>
      <c r="C7" s="18" t="s">
        <v>8</v>
      </c>
      <c r="D7" s="18" t="s">
        <v>9</v>
      </c>
      <c r="E7" s="18" t="s">
        <v>10</v>
      </c>
      <c r="F7" s="18" t="s">
        <v>11</v>
      </c>
      <c r="G7" s="18" t="s">
        <v>12</v>
      </c>
      <c r="H7" s="18" t="s">
        <v>13</v>
      </c>
      <c r="I7" s="18" t="s">
        <v>14</v>
      </c>
      <c r="J7" s="18" t="s">
        <v>15</v>
      </c>
      <c r="K7" s="17" t="s">
        <v>16</v>
      </c>
      <c r="M7" s="19"/>
    </row>
    <row r="8" spans="2:11" s="4" customFormat="1" ht="60">
      <c r="B8" s="18" t="s">
        <v>93</v>
      </c>
      <c r="C8" s="33" t="s">
        <v>28</v>
      </c>
      <c r="D8" s="18" t="s">
        <v>65</v>
      </c>
      <c r="E8" s="6">
        <v>2</v>
      </c>
      <c r="F8" s="6">
        <v>1</v>
      </c>
      <c r="G8" s="2">
        <v>1</v>
      </c>
      <c r="H8" s="6"/>
      <c r="I8" s="6"/>
      <c r="J8" s="7">
        <v>4</v>
      </c>
      <c r="K8" s="8">
        <f>J8/25</f>
        <v>0.16</v>
      </c>
    </row>
    <row r="9" spans="2:11" s="4" customFormat="1" ht="60">
      <c r="B9" s="18" t="s">
        <v>30</v>
      </c>
      <c r="C9" s="33" t="s">
        <v>48</v>
      </c>
      <c r="D9" s="36" t="s">
        <v>73</v>
      </c>
      <c r="E9" s="6">
        <v>2</v>
      </c>
      <c r="F9" s="6">
        <v>1</v>
      </c>
      <c r="G9" s="2">
        <v>1</v>
      </c>
      <c r="H9" s="6"/>
      <c r="I9" s="6"/>
      <c r="J9" s="7">
        <v>4</v>
      </c>
      <c r="K9" s="8">
        <f>J9/25</f>
        <v>0.16</v>
      </c>
    </row>
    <row r="10" spans="2:11" s="4" customFormat="1" ht="60">
      <c r="B10" s="18" t="s">
        <v>31</v>
      </c>
      <c r="C10" s="33" t="s">
        <v>22</v>
      </c>
      <c r="D10" s="18" t="s">
        <v>64</v>
      </c>
      <c r="E10" s="6">
        <v>2</v>
      </c>
      <c r="F10" s="6">
        <v>1</v>
      </c>
      <c r="G10" s="2">
        <v>1</v>
      </c>
      <c r="H10" s="6"/>
      <c r="I10" s="6"/>
      <c r="J10" s="7">
        <v>4</v>
      </c>
      <c r="K10" s="8">
        <f>J10/25</f>
        <v>0.16</v>
      </c>
    </row>
    <row r="11" spans="2:11" s="4" customFormat="1" ht="75">
      <c r="B11" s="26" t="s">
        <v>96</v>
      </c>
      <c r="C11" s="33" t="s">
        <v>91</v>
      </c>
      <c r="D11" s="34" t="s">
        <v>92</v>
      </c>
      <c r="E11" s="6">
        <v>2</v>
      </c>
      <c r="F11" s="6">
        <v>1</v>
      </c>
      <c r="G11" s="2">
        <v>1</v>
      </c>
      <c r="H11" s="6"/>
      <c r="I11" s="6"/>
      <c r="J11" s="7">
        <v>4</v>
      </c>
      <c r="K11" s="8">
        <f>J11/25</f>
        <v>0.16</v>
      </c>
    </row>
    <row r="12" spans="2:11" s="35" customFormat="1" ht="51" customHeight="1">
      <c r="B12" s="36" t="s">
        <v>97</v>
      </c>
      <c r="C12" s="37" t="s">
        <v>58</v>
      </c>
      <c r="D12" s="37" t="s">
        <v>59</v>
      </c>
      <c r="E12" s="38">
        <v>2</v>
      </c>
      <c r="F12" s="38">
        <v>1</v>
      </c>
      <c r="G12" s="39">
        <v>1</v>
      </c>
      <c r="H12" s="38"/>
      <c r="I12" s="38"/>
      <c r="J12" s="40">
        <v>4</v>
      </c>
      <c r="K12" s="41">
        <f>J12/25</f>
        <v>0.16</v>
      </c>
    </row>
    <row r="13" spans="2:12" ht="43.5" customHeight="1">
      <c r="B13" s="20"/>
      <c r="C13" s="21"/>
      <c r="D13" s="15" t="s">
        <v>17</v>
      </c>
      <c r="E13" s="1">
        <f aca="true" t="shared" si="0" ref="E13:K13">SUM(E8:E12)</f>
        <v>10</v>
      </c>
      <c r="F13" s="1">
        <f t="shared" si="0"/>
        <v>5</v>
      </c>
      <c r="G13" s="1">
        <f t="shared" si="0"/>
        <v>5</v>
      </c>
      <c r="H13" s="1">
        <f t="shared" si="0"/>
        <v>0</v>
      </c>
      <c r="I13" s="1">
        <f t="shared" si="0"/>
        <v>0</v>
      </c>
      <c r="J13" s="1">
        <f t="shared" si="0"/>
        <v>20</v>
      </c>
      <c r="K13" s="22">
        <f t="shared" si="0"/>
        <v>0.8</v>
      </c>
      <c r="L13" s="12"/>
    </row>
    <row r="14" spans="6:11" ht="43.5" customHeight="1">
      <c r="F14" s="42"/>
      <c r="G14" s="42"/>
      <c r="I14" s="42"/>
      <c r="K14" s="42"/>
    </row>
  </sheetData>
  <sheetProtection/>
  <mergeCells count="8">
    <mergeCell ref="B6:B7"/>
    <mergeCell ref="C6:D6"/>
    <mergeCell ref="E6:I6"/>
    <mergeCell ref="D3:F3"/>
    <mergeCell ref="G3:K3"/>
    <mergeCell ref="B4:B5"/>
    <mergeCell ref="D4:K4"/>
    <mergeCell ref="D5:K5"/>
  </mergeCells>
  <printOptions/>
  <pageMargins left="0.75" right="0.75" top="1" bottom="1" header="0.3" footer="0.3"/>
  <pageSetup horizontalDpi="600" verticalDpi="600" orientation="landscape" paperSize="9" scale="81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M17"/>
  <sheetViews>
    <sheetView zoomScalePageLayoutView="0" workbookViewId="0" topLeftCell="A10">
      <selection activeCell="N7" sqref="N7"/>
    </sheetView>
  </sheetViews>
  <sheetFormatPr defaultColWidth="8.8515625" defaultRowHeight="15"/>
  <cols>
    <col min="1" max="1" width="4.8515625" style="43" customWidth="1"/>
    <col min="2" max="2" width="39.28125" style="63" customWidth="1"/>
    <col min="3" max="3" width="30.7109375" style="43" customWidth="1"/>
    <col min="4" max="4" width="19.8515625" style="43" customWidth="1"/>
    <col min="5" max="5" width="11.28125" style="43" customWidth="1"/>
    <col min="6" max="6" width="12.00390625" style="43" customWidth="1"/>
    <col min="7" max="7" width="11.7109375" style="43" customWidth="1"/>
    <col min="8" max="8" width="10.00390625" style="43" customWidth="1"/>
    <col min="9" max="9" width="10.28125" style="43" customWidth="1"/>
    <col min="10" max="15" width="8.8515625" style="43" customWidth="1"/>
    <col min="16" max="16" width="23.00390625" style="43" customWidth="1"/>
    <col min="17" max="16384" width="8.8515625" style="43" customWidth="1"/>
  </cols>
  <sheetData>
    <row r="2" spans="2:3" ht="15">
      <c r="B2" s="44"/>
      <c r="C2" s="45"/>
    </row>
    <row r="3" spans="1:12" ht="69.75" customHeight="1">
      <c r="A3" s="46"/>
      <c r="B3" s="47"/>
      <c r="C3" s="48" t="s">
        <v>0</v>
      </c>
      <c r="D3" s="78" t="s">
        <v>24</v>
      </c>
      <c r="E3" s="79"/>
      <c r="F3" s="79"/>
      <c r="G3" s="80" t="s">
        <v>1</v>
      </c>
      <c r="H3" s="80"/>
      <c r="I3" s="80"/>
      <c r="J3" s="80"/>
      <c r="K3" s="80"/>
      <c r="L3" s="46"/>
    </row>
    <row r="4" spans="2:11" ht="42" customHeight="1">
      <c r="B4" s="81" t="s">
        <v>19</v>
      </c>
      <c r="C4" s="49" t="s">
        <v>3</v>
      </c>
      <c r="D4" s="83" t="s">
        <v>33</v>
      </c>
      <c r="E4" s="83"/>
      <c r="F4" s="83"/>
      <c r="G4" s="83"/>
      <c r="H4" s="83"/>
      <c r="I4" s="83"/>
      <c r="J4" s="83"/>
      <c r="K4" s="83"/>
    </row>
    <row r="5" spans="2:11" ht="33.75" customHeight="1">
      <c r="B5" s="82"/>
      <c r="C5" s="50" t="s">
        <v>4</v>
      </c>
      <c r="D5" s="84" t="s">
        <v>52</v>
      </c>
      <c r="E5" s="85"/>
      <c r="F5" s="85"/>
      <c r="G5" s="85"/>
      <c r="H5" s="85"/>
      <c r="I5" s="85"/>
      <c r="J5" s="85"/>
      <c r="K5" s="86"/>
    </row>
    <row r="6" spans="2:11" s="27" customFormat="1" ht="30.75" customHeight="1">
      <c r="B6" s="76" t="s">
        <v>5</v>
      </c>
      <c r="C6" s="77" t="s">
        <v>6</v>
      </c>
      <c r="D6" s="77"/>
      <c r="E6" s="76" t="s">
        <v>7</v>
      </c>
      <c r="F6" s="76"/>
      <c r="G6" s="76"/>
      <c r="H6" s="76"/>
      <c r="I6" s="76"/>
      <c r="J6" s="49"/>
      <c r="K6" s="51"/>
    </row>
    <row r="7" spans="2:13" s="27" customFormat="1" ht="43.5" customHeight="1">
      <c r="B7" s="76"/>
      <c r="C7" s="28" t="s">
        <v>8</v>
      </c>
      <c r="D7" s="28" t="s">
        <v>9</v>
      </c>
      <c r="E7" s="28" t="s">
        <v>10</v>
      </c>
      <c r="F7" s="28" t="s">
        <v>11</v>
      </c>
      <c r="G7" s="28" t="s">
        <v>12</v>
      </c>
      <c r="H7" s="28" t="s">
        <v>13</v>
      </c>
      <c r="I7" s="28" t="s">
        <v>14</v>
      </c>
      <c r="J7" s="28" t="s">
        <v>15</v>
      </c>
      <c r="K7" s="51" t="s">
        <v>16</v>
      </c>
      <c r="M7" s="52"/>
    </row>
    <row r="8" spans="2:11" s="27" customFormat="1" ht="60">
      <c r="B8" s="53" t="s">
        <v>50</v>
      </c>
      <c r="C8" s="51" t="s">
        <v>23</v>
      </c>
      <c r="D8" s="54" t="s">
        <v>98</v>
      </c>
      <c r="E8" s="29">
        <v>1</v>
      </c>
      <c r="F8" s="29"/>
      <c r="G8" s="39">
        <v>1</v>
      </c>
      <c r="H8" s="29"/>
      <c r="I8" s="29"/>
      <c r="J8" s="31">
        <v>2</v>
      </c>
      <c r="K8" s="32">
        <f aca="true" t="shared" si="0" ref="K8:K14">J8/25</f>
        <v>0.08</v>
      </c>
    </row>
    <row r="9" spans="2:11" s="27" customFormat="1" ht="60">
      <c r="B9" s="55" t="s">
        <v>37</v>
      </c>
      <c r="C9" s="51" t="s">
        <v>22</v>
      </c>
      <c r="D9" s="28" t="s">
        <v>64</v>
      </c>
      <c r="E9" s="29">
        <v>1</v>
      </c>
      <c r="F9" s="29"/>
      <c r="G9" s="30"/>
      <c r="H9" s="29"/>
      <c r="I9" s="29"/>
      <c r="J9" s="31">
        <v>2</v>
      </c>
      <c r="K9" s="32">
        <f t="shared" si="0"/>
        <v>0.08</v>
      </c>
    </row>
    <row r="10" spans="2:13" s="27" customFormat="1" ht="120">
      <c r="B10" s="56" t="s">
        <v>87</v>
      </c>
      <c r="C10" s="51" t="s">
        <v>88</v>
      </c>
      <c r="D10" s="28" t="s">
        <v>89</v>
      </c>
      <c r="E10" s="29">
        <v>2</v>
      </c>
      <c r="F10" s="29">
        <v>1</v>
      </c>
      <c r="G10" s="39">
        <v>1</v>
      </c>
      <c r="H10" s="29"/>
      <c r="I10" s="29"/>
      <c r="J10" s="31">
        <v>3</v>
      </c>
      <c r="K10" s="32">
        <f t="shared" si="0"/>
        <v>0.12</v>
      </c>
      <c r="M10" s="57"/>
    </row>
    <row r="11" spans="2:13" s="27" customFormat="1" ht="60">
      <c r="B11" s="56" t="s">
        <v>39</v>
      </c>
      <c r="C11" s="51" t="s">
        <v>22</v>
      </c>
      <c r="D11" s="28" t="s">
        <v>64</v>
      </c>
      <c r="E11" s="29">
        <v>1</v>
      </c>
      <c r="F11" s="29">
        <v>1</v>
      </c>
      <c r="G11" s="39">
        <v>1</v>
      </c>
      <c r="H11" s="29"/>
      <c r="I11" s="29"/>
      <c r="J11" s="31">
        <v>3</v>
      </c>
      <c r="K11" s="32">
        <f t="shared" si="0"/>
        <v>0.12</v>
      </c>
      <c r="M11" s="57"/>
    </row>
    <row r="12" spans="2:11" s="27" customFormat="1" ht="120">
      <c r="B12" s="56" t="s">
        <v>40</v>
      </c>
      <c r="C12" s="3" t="s">
        <v>57</v>
      </c>
      <c r="D12" s="28" t="s">
        <v>67</v>
      </c>
      <c r="E12" s="29">
        <v>2</v>
      </c>
      <c r="F12" s="29">
        <v>1</v>
      </c>
      <c r="G12" s="39">
        <v>1</v>
      </c>
      <c r="H12" s="29"/>
      <c r="I12" s="29"/>
      <c r="J12" s="31">
        <v>4</v>
      </c>
      <c r="K12" s="32">
        <f t="shared" si="0"/>
        <v>0.16</v>
      </c>
    </row>
    <row r="13" spans="2:12" ht="45">
      <c r="B13" s="56" t="s">
        <v>38</v>
      </c>
      <c r="C13" s="51" t="s">
        <v>45</v>
      </c>
      <c r="D13" s="28" t="s">
        <v>90</v>
      </c>
      <c r="E13" s="58">
        <v>1</v>
      </c>
      <c r="F13" s="59"/>
      <c r="G13" s="60">
        <v>1</v>
      </c>
      <c r="H13" s="59"/>
      <c r="I13" s="59"/>
      <c r="J13" s="60">
        <v>2</v>
      </c>
      <c r="K13" s="32">
        <f t="shared" si="0"/>
        <v>0.08</v>
      </c>
      <c r="L13" s="46"/>
    </row>
    <row r="14" spans="2:12" ht="45">
      <c r="B14" s="56" t="s">
        <v>60</v>
      </c>
      <c r="C14" s="51" t="s">
        <v>61</v>
      </c>
      <c r="D14" s="28" t="s">
        <v>68</v>
      </c>
      <c r="E14" s="58">
        <v>1</v>
      </c>
      <c r="F14" s="60">
        <v>1</v>
      </c>
      <c r="G14" s="59"/>
      <c r="H14" s="59"/>
      <c r="I14" s="59"/>
      <c r="J14" s="60">
        <v>2</v>
      </c>
      <c r="K14" s="32">
        <f t="shared" si="0"/>
        <v>0.08</v>
      </c>
      <c r="L14" s="46"/>
    </row>
    <row r="15" spans="2:12" ht="45">
      <c r="B15" s="56" t="s">
        <v>62</v>
      </c>
      <c r="C15" s="51" t="s">
        <v>63</v>
      </c>
      <c r="D15" s="28" t="s">
        <v>74</v>
      </c>
      <c r="E15" s="58">
        <v>1</v>
      </c>
      <c r="F15" s="60">
        <v>1</v>
      </c>
      <c r="G15" s="59"/>
      <c r="H15" s="59"/>
      <c r="I15" s="59"/>
      <c r="J15" s="60">
        <v>2</v>
      </c>
      <c r="K15" s="32">
        <v>0.1</v>
      </c>
      <c r="L15" s="46"/>
    </row>
    <row r="16" spans="2:11" ht="38.25" customHeight="1">
      <c r="B16" s="55"/>
      <c r="C16" s="61"/>
      <c r="D16" s="49" t="s">
        <v>17</v>
      </c>
      <c r="E16" s="59">
        <f>SUM(E8:E15)</f>
        <v>10</v>
      </c>
      <c r="F16" s="59">
        <f>SUM(F8:F15)</f>
        <v>5</v>
      </c>
      <c r="G16" s="59">
        <f>SUM(G8:G13)</f>
        <v>5</v>
      </c>
      <c r="H16" s="59">
        <f>SUM(H8:H13)</f>
        <v>0</v>
      </c>
      <c r="I16" s="59">
        <f>SUM(I8:I13)</f>
        <v>0</v>
      </c>
      <c r="J16" s="59">
        <v>20</v>
      </c>
      <c r="K16" s="62">
        <f>SUM(K8:K14)</f>
        <v>0.72</v>
      </c>
    </row>
    <row r="17" ht="15">
      <c r="J17" s="64"/>
    </row>
  </sheetData>
  <sheetProtection/>
  <mergeCells count="8">
    <mergeCell ref="B6:B7"/>
    <mergeCell ref="C6:D6"/>
    <mergeCell ref="E6:I6"/>
    <mergeCell ref="D3:F3"/>
    <mergeCell ref="G3:K3"/>
    <mergeCell ref="B4:B5"/>
    <mergeCell ref="D4:K4"/>
    <mergeCell ref="D5:K5"/>
  </mergeCells>
  <printOptions/>
  <pageMargins left="0.75" right="0.75" top="1" bottom="1" header="0.3" footer="0.3"/>
  <pageSetup horizontalDpi="600" verticalDpi="600" orientation="landscape" paperSize="9" scale="81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13"/>
  <sheetViews>
    <sheetView zoomScale="90" zoomScaleNormal="90" zoomScalePageLayoutView="0" workbookViewId="0" topLeftCell="A7">
      <selection activeCell="A7" sqref="A1:IV16384"/>
    </sheetView>
  </sheetViews>
  <sheetFormatPr defaultColWidth="8.8515625" defaultRowHeight="15"/>
  <cols>
    <col min="1" max="1" width="4.8515625" style="9" customWidth="1"/>
    <col min="2" max="2" width="39.28125" style="23" customWidth="1"/>
    <col min="3" max="3" width="23.421875" style="9" customWidth="1"/>
    <col min="4" max="11" width="15.7109375" style="9" customWidth="1"/>
    <col min="12" max="15" width="8.8515625" style="9" customWidth="1"/>
    <col min="16" max="16" width="23.00390625" style="9" customWidth="1"/>
    <col min="17" max="16384" width="8.8515625" style="9" customWidth="1"/>
  </cols>
  <sheetData>
    <row r="2" spans="2:3" ht="15">
      <c r="B2" s="10"/>
      <c r="C2" s="11"/>
    </row>
    <row r="3" spans="1:12" ht="69.75" customHeight="1">
      <c r="A3" s="12"/>
      <c r="B3" s="13"/>
      <c r="C3" s="14" t="s">
        <v>0</v>
      </c>
      <c r="D3" s="68" t="s">
        <v>24</v>
      </c>
      <c r="E3" s="68"/>
      <c r="F3" s="68"/>
      <c r="G3" s="69" t="s">
        <v>1</v>
      </c>
      <c r="H3" s="69"/>
      <c r="I3" s="69"/>
      <c r="J3" s="69"/>
      <c r="K3" s="69"/>
      <c r="L3" s="12"/>
    </row>
    <row r="4" spans="2:11" ht="42" customHeight="1">
      <c r="B4" s="70" t="s">
        <v>20</v>
      </c>
      <c r="C4" s="15" t="s">
        <v>3</v>
      </c>
      <c r="D4" s="72" t="s">
        <v>34</v>
      </c>
      <c r="E4" s="72"/>
      <c r="F4" s="72"/>
      <c r="G4" s="72"/>
      <c r="H4" s="72"/>
      <c r="I4" s="72"/>
      <c r="J4" s="72"/>
      <c r="K4" s="72"/>
    </row>
    <row r="5" spans="2:11" ht="33.75" customHeight="1">
      <c r="B5" s="71"/>
      <c r="C5" s="16" t="s">
        <v>4</v>
      </c>
      <c r="D5" s="73" t="s">
        <v>55</v>
      </c>
      <c r="E5" s="74"/>
      <c r="F5" s="74"/>
      <c r="G5" s="74"/>
      <c r="H5" s="74"/>
      <c r="I5" s="74"/>
      <c r="J5" s="74"/>
      <c r="K5" s="75"/>
    </row>
    <row r="6" spans="2:11" s="4" customFormat="1" ht="30.75" customHeight="1">
      <c r="B6" s="66" t="s">
        <v>5</v>
      </c>
      <c r="C6" s="67" t="s">
        <v>6</v>
      </c>
      <c r="D6" s="67"/>
      <c r="E6" s="66" t="s">
        <v>7</v>
      </c>
      <c r="F6" s="66"/>
      <c r="G6" s="66"/>
      <c r="H6" s="66"/>
      <c r="I6" s="66"/>
      <c r="J6" s="15"/>
      <c r="K6" s="17"/>
    </row>
    <row r="7" spans="2:13" s="4" customFormat="1" ht="43.5" customHeight="1">
      <c r="B7" s="66"/>
      <c r="C7" s="18" t="s">
        <v>8</v>
      </c>
      <c r="D7" s="18" t="s">
        <v>9</v>
      </c>
      <c r="E7" s="18" t="s">
        <v>10</v>
      </c>
      <c r="F7" s="18" t="s">
        <v>11</v>
      </c>
      <c r="G7" s="18" t="s">
        <v>12</v>
      </c>
      <c r="H7" s="18" t="s">
        <v>13</v>
      </c>
      <c r="I7" s="18" t="s">
        <v>14</v>
      </c>
      <c r="J7" s="18" t="s">
        <v>15</v>
      </c>
      <c r="K7" s="17" t="s">
        <v>16</v>
      </c>
      <c r="M7" s="19"/>
    </row>
    <row r="8" spans="2:11" s="4" customFormat="1" ht="180">
      <c r="B8" s="65" t="s">
        <v>99</v>
      </c>
      <c r="C8" s="18" t="s">
        <v>41</v>
      </c>
      <c r="D8" s="18" t="s">
        <v>69</v>
      </c>
      <c r="E8" s="6">
        <v>2</v>
      </c>
      <c r="F8" s="6">
        <v>1</v>
      </c>
      <c r="G8" s="2">
        <v>1</v>
      </c>
      <c r="H8" s="6"/>
      <c r="I8" s="6"/>
      <c r="J8" s="7">
        <v>4</v>
      </c>
      <c r="K8" s="8">
        <f>J8/25</f>
        <v>0.16</v>
      </c>
    </row>
    <row r="9" spans="2:11" s="4" customFormat="1" ht="165">
      <c r="B9" s="65" t="s">
        <v>100</v>
      </c>
      <c r="C9" s="17" t="s">
        <v>42</v>
      </c>
      <c r="D9" s="18" t="s">
        <v>70</v>
      </c>
      <c r="E9" s="6">
        <v>2</v>
      </c>
      <c r="F9" s="6">
        <v>1</v>
      </c>
      <c r="G9" s="2">
        <v>1</v>
      </c>
      <c r="H9" s="6"/>
      <c r="I9" s="6"/>
      <c r="J9" s="7">
        <v>4</v>
      </c>
      <c r="K9" s="8">
        <f>J9/25</f>
        <v>0.16</v>
      </c>
    </row>
    <row r="10" spans="2:11" s="4" customFormat="1" ht="90">
      <c r="B10" s="65" t="s">
        <v>35</v>
      </c>
      <c r="C10" s="17" t="s">
        <v>43</v>
      </c>
      <c r="D10" s="18" t="s">
        <v>71</v>
      </c>
      <c r="E10" s="6">
        <v>2</v>
      </c>
      <c r="F10" s="6">
        <v>1</v>
      </c>
      <c r="G10" s="2">
        <v>1</v>
      </c>
      <c r="H10" s="6"/>
      <c r="I10" s="6"/>
      <c r="J10" s="7">
        <v>4</v>
      </c>
      <c r="K10" s="8">
        <f>J10/25</f>
        <v>0.16</v>
      </c>
    </row>
    <row r="11" spans="2:11" s="4" customFormat="1" ht="70.5" customHeight="1">
      <c r="B11" s="65" t="s">
        <v>36</v>
      </c>
      <c r="C11" s="17" t="s">
        <v>44</v>
      </c>
      <c r="D11" s="36"/>
      <c r="E11" s="6">
        <v>2</v>
      </c>
      <c r="F11" s="6">
        <v>1</v>
      </c>
      <c r="G11" s="2">
        <v>1</v>
      </c>
      <c r="H11" s="6"/>
      <c r="I11" s="6"/>
      <c r="J11" s="7">
        <v>4</v>
      </c>
      <c r="K11" s="8">
        <f>J11/25</f>
        <v>0.16</v>
      </c>
    </row>
    <row r="12" spans="2:11" s="4" customFormat="1" ht="15">
      <c r="B12" s="65" t="s">
        <v>101</v>
      </c>
      <c r="C12" s="25" t="s">
        <v>94</v>
      </c>
      <c r="D12" s="18" t="s">
        <v>95</v>
      </c>
      <c r="E12" s="6">
        <v>2</v>
      </c>
      <c r="F12" s="6">
        <v>1</v>
      </c>
      <c r="G12" s="2">
        <v>1</v>
      </c>
      <c r="H12" s="6"/>
      <c r="I12" s="6"/>
      <c r="J12" s="7">
        <v>4</v>
      </c>
      <c r="K12" s="8">
        <f>J12/25</f>
        <v>0.16</v>
      </c>
    </row>
    <row r="13" spans="2:12" ht="43.5" customHeight="1">
      <c r="B13" s="20"/>
      <c r="C13" s="21"/>
      <c r="D13" s="15" t="s">
        <v>17</v>
      </c>
      <c r="E13" s="1">
        <f aca="true" t="shared" si="0" ref="E13:K13">SUM(E8:E12)</f>
        <v>10</v>
      </c>
      <c r="F13" s="1">
        <f t="shared" si="0"/>
        <v>5</v>
      </c>
      <c r="G13" s="1">
        <f t="shared" si="0"/>
        <v>5</v>
      </c>
      <c r="H13" s="1">
        <f t="shared" si="0"/>
        <v>0</v>
      </c>
      <c r="I13" s="1">
        <f t="shared" si="0"/>
        <v>0</v>
      </c>
      <c r="J13" s="1">
        <f t="shared" si="0"/>
        <v>20</v>
      </c>
      <c r="K13" s="22">
        <f t="shared" si="0"/>
        <v>0.8</v>
      </c>
      <c r="L13" s="12"/>
    </row>
  </sheetData>
  <sheetProtection/>
  <mergeCells count="8">
    <mergeCell ref="B6:B7"/>
    <mergeCell ref="C6:D6"/>
    <mergeCell ref="E6:I6"/>
    <mergeCell ref="D3:F3"/>
    <mergeCell ref="G3:K3"/>
    <mergeCell ref="B4:B5"/>
    <mergeCell ref="D4:K4"/>
    <mergeCell ref="D5:K5"/>
  </mergeCells>
  <printOptions/>
  <pageMargins left="0.7480314960629921" right="0.7480314960629921" top="0.984251968503937" bottom="0.984251968503937" header="0.31496062992125984" footer="0.31496062992125984"/>
  <pageSetup horizontalDpi="600" verticalDpi="600" orientation="landscape" paperSize="9" scale="75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19"/>
  <sheetViews>
    <sheetView tabSelected="1" zoomScalePageLayoutView="0" workbookViewId="0" topLeftCell="A1">
      <selection activeCell="P9" sqref="P9"/>
    </sheetView>
  </sheetViews>
  <sheetFormatPr defaultColWidth="8.8515625" defaultRowHeight="15"/>
  <cols>
    <col min="1" max="1" width="4.8515625" style="9" customWidth="1"/>
    <col min="2" max="2" width="39.28125" style="23" customWidth="1"/>
    <col min="3" max="3" width="23.421875" style="9" customWidth="1"/>
    <col min="4" max="4" width="19.8515625" style="9" customWidth="1"/>
    <col min="5" max="5" width="11.28125" style="9" customWidth="1"/>
    <col min="6" max="6" width="12.00390625" style="9" customWidth="1"/>
    <col min="7" max="7" width="11.7109375" style="9" customWidth="1"/>
    <col min="8" max="8" width="10.00390625" style="9" customWidth="1"/>
    <col min="9" max="9" width="10.28125" style="9" customWidth="1"/>
    <col min="10" max="15" width="8.8515625" style="9" customWidth="1"/>
    <col min="16" max="16" width="23.00390625" style="9" customWidth="1"/>
    <col min="17" max="16384" width="8.8515625" style="9" customWidth="1"/>
  </cols>
  <sheetData>
    <row r="2" spans="2:3" ht="15">
      <c r="B2" s="10"/>
      <c r="C2" s="11"/>
    </row>
    <row r="3" spans="1:12" ht="69.75" customHeight="1">
      <c r="A3" s="12"/>
      <c r="B3" s="13"/>
      <c r="C3" s="14" t="s">
        <v>0</v>
      </c>
      <c r="D3" s="68" t="s">
        <v>24</v>
      </c>
      <c r="E3" s="68"/>
      <c r="F3" s="68"/>
      <c r="G3" s="69" t="s">
        <v>1</v>
      </c>
      <c r="H3" s="69"/>
      <c r="I3" s="69"/>
      <c r="J3" s="69"/>
      <c r="K3" s="69"/>
      <c r="L3" s="12"/>
    </row>
    <row r="4" spans="2:11" ht="42" customHeight="1">
      <c r="B4" s="70" t="s">
        <v>21</v>
      </c>
      <c r="C4" s="15" t="s">
        <v>3</v>
      </c>
      <c r="D4" s="87" t="s">
        <v>51</v>
      </c>
      <c r="E4" s="87"/>
      <c r="F4" s="87"/>
      <c r="G4" s="87"/>
      <c r="H4" s="87"/>
      <c r="I4" s="87"/>
      <c r="J4" s="87"/>
      <c r="K4" s="87"/>
    </row>
    <row r="5" spans="2:11" ht="33.75" customHeight="1">
      <c r="B5" s="71"/>
      <c r="C5" s="16" t="s">
        <v>4</v>
      </c>
      <c r="D5" s="73" t="s">
        <v>56</v>
      </c>
      <c r="E5" s="74"/>
      <c r="F5" s="74"/>
      <c r="G5" s="74"/>
      <c r="H5" s="74"/>
      <c r="I5" s="74"/>
      <c r="J5" s="74"/>
      <c r="K5" s="75"/>
    </row>
    <row r="6" spans="2:11" s="4" customFormat="1" ht="30.75" customHeight="1">
      <c r="B6" s="66" t="s">
        <v>5</v>
      </c>
      <c r="C6" s="67" t="s">
        <v>6</v>
      </c>
      <c r="D6" s="67"/>
      <c r="E6" s="66" t="s">
        <v>7</v>
      </c>
      <c r="F6" s="66"/>
      <c r="G6" s="66"/>
      <c r="H6" s="66"/>
      <c r="I6" s="66"/>
      <c r="J6" s="15"/>
      <c r="K6" s="17"/>
    </row>
    <row r="7" spans="2:13" s="4" customFormat="1" ht="43.5" customHeight="1">
      <c r="B7" s="66"/>
      <c r="C7" s="18" t="s">
        <v>8</v>
      </c>
      <c r="D7" s="18" t="s">
        <v>9</v>
      </c>
      <c r="E7" s="18" t="s">
        <v>10</v>
      </c>
      <c r="F7" s="18" t="s">
        <v>11</v>
      </c>
      <c r="G7" s="18" t="s">
        <v>12</v>
      </c>
      <c r="H7" s="18" t="s">
        <v>13</v>
      </c>
      <c r="I7" s="18" t="s">
        <v>14</v>
      </c>
      <c r="J7" s="18" t="s">
        <v>15</v>
      </c>
      <c r="K7" s="17" t="s">
        <v>16</v>
      </c>
      <c r="M7" s="19"/>
    </row>
    <row r="8" spans="2:11" s="4" customFormat="1" ht="45">
      <c r="B8" s="5" t="s">
        <v>81</v>
      </c>
      <c r="C8" s="5" t="s">
        <v>82</v>
      </c>
      <c r="D8" s="5" t="s">
        <v>83</v>
      </c>
      <c r="E8" s="6">
        <v>3</v>
      </c>
      <c r="F8" s="6">
        <v>2</v>
      </c>
      <c r="G8" s="2">
        <v>2</v>
      </c>
      <c r="H8" s="6"/>
      <c r="I8" s="6"/>
      <c r="J8" s="7">
        <v>7</v>
      </c>
      <c r="K8" s="8">
        <f>J8/25</f>
        <v>0.28</v>
      </c>
    </row>
    <row r="9" spans="2:11" s="4" customFormat="1" ht="54" customHeight="1">
      <c r="B9" s="5" t="s">
        <v>75</v>
      </c>
      <c r="C9" s="5" t="s">
        <v>76</v>
      </c>
      <c r="D9" s="5" t="s">
        <v>84</v>
      </c>
      <c r="E9" s="6">
        <v>3</v>
      </c>
      <c r="F9" s="6">
        <v>1</v>
      </c>
      <c r="G9" s="2">
        <v>1</v>
      </c>
      <c r="H9" s="6"/>
      <c r="I9" s="6"/>
      <c r="J9" s="7">
        <v>5</v>
      </c>
      <c r="K9" s="8">
        <f>J9/25</f>
        <v>0.2</v>
      </c>
    </row>
    <row r="10" spans="2:11" s="4" customFormat="1" ht="54.75" customHeight="1">
      <c r="B10" s="5" t="s">
        <v>77</v>
      </c>
      <c r="C10" s="5" t="s">
        <v>85</v>
      </c>
      <c r="D10" s="5" t="s">
        <v>86</v>
      </c>
      <c r="E10" s="6">
        <v>2</v>
      </c>
      <c r="F10" s="6">
        <v>1</v>
      </c>
      <c r="G10" s="2">
        <v>1</v>
      </c>
      <c r="H10" s="6"/>
      <c r="I10" s="6"/>
      <c r="J10" s="7">
        <v>4</v>
      </c>
      <c r="K10" s="8">
        <f>J10/25</f>
        <v>0.16</v>
      </c>
    </row>
    <row r="11" spans="2:11" s="4" customFormat="1" ht="56.25" customHeight="1">
      <c r="B11" s="5" t="s">
        <v>80</v>
      </c>
      <c r="C11" s="5" t="s">
        <v>78</v>
      </c>
      <c r="D11" s="5" t="s">
        <v>79</v>
      </c>
      <c r="E11" s="6">
        <v>2</v>
      </c>
      <c r="F11" s="6">
        <v>1</v>
      </c>
      <c r="G11" s="2">
        <v>1</v>
      </c>
      <c r="H11" s="6"/>
      <c r="I11" s="6"/>
      <c r="J11" s="7">
        <v>4</v>
      </c>
      <c r="K11" s="8">
        <f>J11/25</f>
        <v>0.16</v>
      </c>
    </row>
    <row r="12" spans="2:12" ht="43.5" customHeight="1">
      <c r="B12" s="20"/>
      <c r="C12" s="21"/>
      <c r="D12" s="15" t="s">
        <v>17</v>
      </c>
      <c r="E12" s="1">
        <f>SUM(E8:E11)</f>
        <v>10</v>
      </c>
      <c r="F12" s="1">
        <f aca="true" t="shared" si="0" ref="F12:K12">SUM(F8:F11)</f>
        <v>5</v>
      </c>
      <c r="G12" s="1">
        <f t="shared" si="0"/>
        <v>5</v>
      </c>
      <c r="H12" s="1">
        <f t="shared" si="0"/>
        <v>0</v>
      </c>
      <c r="I12" s="1">
        <f t="shared" si="0"/>
        <v>0</v>
      </c>
      <c r="J12" s="1">
        <f t="shared" si="0"/>
        <v>20</v>
      </c>
      <c r="K12" s="22">
        <f t="shared" si="0"/>
        <v>0.8</v>
      </c>
      <c r="L12" s="12"/>
    </row>
    <row r="16" ht="15">
      <c r="B16" s="9"/>
    </row>
    <row r="17" ht="15">
      <c r="B17" s="9"/>
    </row>
    <row r="18" ht="15">
      <c r="B18" s="9"/>
    </row>
    <row r="19" ht="15">
      <c r="B19" s="9"/>
    </row>
  </sheetData>
  <sheetProtection/>
  <mergeCells count="8">
    <mergeCell ref="B6:B7"/>
    <mergeCell ref="C6:D6"/>
    <mergeCell ref="E6:I6"/>
    <mergeCell ref="D3:F3"/>
    <mergeCell ref="G3:K3"/>
    <mergeCell ref="B4:B5"/>
    <mergeCell ref="D4:K4"/>
    <mergeCell ref="D5:K5"/>
  </mergeCells>
  <printOptions/>
  <pageMargins left="0.75" right="0.75" top="1" bottom="1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MCB</dc:creator>
  <cp:keywords/>
  <dc:description/>
  <cp:lastModifiedBy>Cecilia Colella</cp:lastModifiedBy>
  <cp:lastPrinted>2017-10-20T11:16:47Z</cp:lastPrinted>
  <dcterms:created xsi:type="dcterms:W3CDTF">2016-06-26T10:54:03Z</dcterms:created>
  <dcterms:modified xsi:type="dcterms:W3CDTF">2018-09-03T12:32:23Z</dcterms:modified>
  <cp:category/>
  <cp:version/>
  <cp:contentType/>
  <cp:contentStatus/>
</cp:coreProperties>
</file>